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86744\Downloads\CEA\"/>
    </mc:Choice>
  </mc:AlternateContent>
  <bookViews>
    <workbookView xWindow="0" yWindow="0" windowWidth="23040" windowHeight="8616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G14" i="1" l="1"/>
  <c r="G24" i="1"/>
  <c r="C17" i="1"/>
  <c r="E21" i="1"/>
  <c r="E12" i="1"/>
  <c r="G13" i="1"/>
  <c r="E13" i="1"/>
  <c r="G18" i="1" l="1"/>
  <c r="C18" i="1"/>
  <c r="E17" i="1"/>
  <c r="G21" i="1"/>
  <c r="G16" i="1"/>
  <c r="G23" i="1" l="1"/>
  <c r="G25" i="1"/>
  <c r="G19" i="1" l="1"/>
  <c r="G17" i="1"/>
  <c r="G15" i="1"/>
  <c r="G22" i="1"/>
  <c r="G12" i="1"/>
  <c r="G20" i="1"/>
  <c r="G27" i="1" l="1"/>
  <c r="H27" i="1"/>
  <c r="C27" i="1"/>
  <c r="E27" i="1" l="1"/>
</calcChain>
</file>

<file path=xl/sharedStrings.xml><?xml version="1.0" encoding="utf-8"?>
<sst xmlns="http://schemas.openxmlformats.org/spreadsheetml/2006/main" count="23" uniqueCount="23">
  <si>
    <t>COMISION ESTATAL DEL AGUA</t>
  </si>
  <si>
    <t>CONCENTRADO GENERAL DE TOMAS ACTIVAS E INACTIVAS</t>
  </si>
  <si>
    <t>ORGANISMO OPERADOR</t>
  </si>
  <si>
    <t>TOMAS</t>
  </si>
  <si>
    <t>TOTAL</t>
  </si>
  <si>
    <t>ACTIVAS</t>
  </si>
  <si>
    <t>INACTIVAS</t>
  </si>
  <si>
    <t>SALINA CRUZ</t>
  </si>
  <si>
    <t>JUCHITAN DE ZARAGOZA</t>
  </si>
  <si>
    <t>SANTO DOMINGO TEHUANTEPEC</t>
  </si>
  <si>
    <t>CIUDAD IXTEPEC</t>
  </si>
  <si>
    <t>MATIAS ROMERO</t>
  </si>
  <si>
    <t>EL ESPINAL</t>
  </si>
  <si>
    <t>FRACC. EL RETIRO</t>
  </si>
  <si>
    <t>ASUNCION  IXTALTEPEC</t>
  </si>
  <si>
    <t>PINOTEPA NACIONAL</t>
  </si>
  <si>
    <t>PUERTO ESCONDIDO</t>
  </si>
  <si>
    <t>FRACC. SANTA CRUZ AMILPAS</t>
  </si>
  <si>
    <t>SANTO DGO. ZANATEPEC</t>
  </si>
  <si>
    <t>FRACC. HACIENDA BLANCA</t>
  </si>
  <si>
    <t>COL. EL PARAISO Y SAN JAVIER
XOXOCOTLAN</t>
  </si>
  <si>
    <t>TOTALES:</t>
  </si>
  <si>
    <t>PADRON DE USUARIOS CORRESPONDIENTE AL MES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</si>
</sst>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2"/>
      <name val="Tahoma"/>
      <family val="2"/>
    </font>
    <font>
      <b/>
      <sz val="10.5"/>
      <name val="Tahoma"/>
      <family val="2"/>
    </font>
    <font>
      <sz val="10"/>
      <name val="Comic Sans MS"/>
      <family val="4"/>
    </font>
    <font>
      <b/>
      <sz val="10"/>
      <name val="Tahoma"/>
      <family val="2"/>
    </font>
    <font>
      <b/>
      <i/>
      <sz val="10.5"/>
      <name val="Batang"/>
      <family val="1"/>
    </font>
    <font>
      <b/>
      <i/>
      <sz val="10.5"/>
      <color indexed="16"/>
      <name val="Batang"/>
      <family val="1"/>
    </font>
    <font>
      <b/>
      <sz val="10.5"/>
      <color theme="4" tint="-0.499984740745262"/>
      <name val="Comic Sans MS"/>
      <family val="4"/>
    </font>
    <font>
      <b/>
      <i/>
      <sz val="10"/>
      <name val="Century Gothic"/>
      <family val="2"/>
    </font>
    <font>
      <b/>
      <i/>
      <sz val="10"/>
      <name val="Comic Sans MS"/>
      <family val="4"/>
    </font>
    <font>
      <b/>
      <i/>
      <sz val="12"/>
      <name val="Comic Sans MS"/>
      <family val="4"/>
    </font>
    <font>
      <i/>
      <sz val="14"/>
      <name val="Arial"/>
      <family val="2"/>
    </font>
    <font>
      <sz val="14"/>
      <name val="Comic Sans MS"/>
      <family val="4"/>
    </font>
    <font>
      <b/>
      <sz val="14"/>
      <name val="Comic Sans MS"/>
      <family val="4"/>
    </font>
    <font>
      <b/>
      <i/>
      <sz val="1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omic Sans MS"/>
      <family val="4"/>
    </font>
    <font>
      <b/>
      <u/>
      <sz val="10"/>
      <color theme="1"/>
      <name val="Comic Sans MS"/>
      <family val="4"/>
    </font>
    <font>
      <b/>
      <sz val="11"/>
      <color theme="1"/>
      <name val="Tahoma"/>
      <family val="2"/>
    </font>
    <font>
      <b/>
      <u/>
      <sz val="9"/>
      <color theme="1"/>
      <name val="Comic Sans MS"/>
      <family val="4"/>
    </font>
    <font>
      <sz val="10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justify"/>
    </xf>
    <xf numFmtId="0" fontId="4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18" xfId="0" applyFont="1" applyFill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3" fontId="12" fillId="0" borderId="22" xfId="0" applyNumberFormat="1" applyFont="1" applyFill="1" applyBorder="1" applyAlignment="1">
      <alignment vertical="center"/>
    </xf>
    <xf numFmtId="0" fontId="15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 wrapText="1"/>
    </xf>
    <xf numFmtId="3" fontId="12" fillId="0" borderId="29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12" fillId="2" borderId="19" xfId="0" applyNumberFormat="1" applyFont="1" applyFill="1" applyBorder="1" applyAlignment="1">
      <alignment vertical="center"/>
    </xf>
    <xf numFmtId="3" fontId="12" fillId="2" borderId="20" xfId="0" applyNumberFormat="1" applyFont="1" applyFill="1" applyBorder="1" applyAlignment="1">
      <alignment vertical="center"/>
    </xf>
    <xf numFmtId="3" fontId="12" fillId="2" borderId="21" xfId="0" applyNumberFormat="1" applyFont="1" applyFill="1" applyBorder="1" applyAlignment="1">
      <alignment vertical="center"/>
    </xf>
    <xf numFmtId="3" fontId="12" fillId="2" borderId="25" xfId="0" applyNumberFormat="1" applyFont="1" applyFill="1" applyBorder="1" applyAlignment="1">
      <alignment vertical="center"/>
    </xf>
    <xf numFmtId="3" fontId="12" fillId="2" borderId="26" xfId="0" applyNumberFormat="1" applyFont="1" applyFill="1" applyBorder="1" applyAlignment="1">
      <alignment vertical="center"/>
    </xf>
    <xf numFmtId="3" fontId="12" fillId="2" borderId="27" xfId="0" applyNumberFormat="1" applyFont="1" applyFill="1" applyBorder="1" applyAlignment="1">
      <alignment vertical="center"/>
    </xf>
    <xf numFmtId="3" fontId="12" fillId="2" borderId="28" xfId="0" applyNumberFormat="1" applyFont="1" applyFill="1" applyBorder="1" applyAlignment="1">
      <alignment vertical="center"/>
    </xf>
    <xf numFmtId="3" fontId="12" fillId="2" borderId="22" xfId="0" applyNumberFormat="1" applyFont="1" applyFill="1" applyBorder="1" applyAlignment="1">
      <alignment vertical="center"/>
    </xf>
    <xf numFmtId="0" fontId="15" fillId="2" borderId="13" xfId="0" applyFont="1" applyFill="1" applyBorder="1" applyAlignment="1">
      <alignment horizontal="left" vertical="center"/>
    </xf>
    <xf numFmtId="3" fontId="12" fillId="2" borderId="14" xfId="0" applyNumberFormat="1" applyFont="1" applyFill="1" applyBorder="1" applyAlignment="1">
      <alignment vertical="center"/>
    </xf>
    <xf numFmtId="3" fontId="12" fillId="2" borderId="15" xfId="0" applyNumberFormat="1" applyFont="1" applyFill="1" applyBorder="1" applyAlignment="1">
      <alignment vertical="center"/>
    </xf>
    <xf numFmtId="3" fontId="12" fillId="2" borderId="16" xfId="0" applyNumberFormat="1" applyFont="1" applyFill="1" applyBorder="1" applyAlignment="1">
      <alignment vertical="center"/>
    </xf>
    <xf numFmtId="3" fontId="12" fillId="2" borderId="17" xfId="0" applyNumberFormat="1" applyFont="1" applyFill="1" applyBorder="1" applyAlignment="1">
      <alignment vertical="center"/>
    </xf>
    <xf numFmtId="0" fontId="15" fillId="2" borderId="18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justify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3" fontId="14" fillId="3" borderId="31" xfId="0" applyNumberFormat="1" applyFont="1" applyFill="1" applyBorder="1" applyAlignment="1">
      <alignment horizontal="center" vertical="center"/>
    </xf>
    <xf numFmtId="3" fontId="14" fillId="3" borderId="32" xfId="0" applyNumberFormat="1" applyFont="1" applyFill="1" applyBorder="1" applyAlignment="1">
      <alignment horizontal="center" vertical="center"/>
    </xf>
    <xf numFmtId="3" fontId="14" fillId="3" borderId="33" xfId="0" applyNumberFormat="1" applyFont="1" applyFill="1" applyBorder="1" applyAlignment="1">
      <alignment horizontal="center" vertical="center"/>
    </xf>
    <xf numFmtId="3" fontId="14" fillId="3" borderId="31" xfId="0" applyNumberFormat="1" applyFont="1" applyFill="1" applyBorder="1" applyAlignment="1">
      <alignment horizontal="center" vertical="center"/>
    </xf>
    <xf numFmtId="3" fontId="14" fillId="3" borderId="3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2185147</xdr:colOff>
      <xdr:row>1</xdr:row>
      <xdr:rowOff>112057</xdr:rowOff>
    </xdr:from>
    <xdr:to>
      <xdr:col>6</xdr:col>
      <xdr:colOff>486298</xdr:colOff>
      <xdr:row>5</xdr:row>
      <xdr:rowOff>329339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33F4675-08ED-4E95-8F1E-D168932BEBD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20471" y="302557"/>
          <a:ext cx="4195445" cy="889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topLeftCell="A14" zoomScale="85" zoomScaleNormal="85" workbookViewId="0">
      <selection sqref="A1:H27"/>
    </sheetView>
  </sheetViews>
  <sheetFormatPr baseColWidth="10" defaultRowHeight="16.2"/>
  <cols>
    <col min="1" max="1" width="3.5546875" style="3" customWidth="1"/>
    <col min="2" max="2" width="34" style="3" customWidth="1"/>
    <col min="3" max="3" width="20.33203125" style="3" customWidth="1"/>
    <col min="4" max="4" width="7" style="3" customWidth="1"/>
    <col min="5" max="5" width="19" style="3" customWidth="1"/>
    <col min="6" max="6" width="8" style="3" customWidth="1"/>
    <col min="7" max="7" width="16.6640625" style="3" customWidth="1"/>
    <col min="8" max="8" width="7.88671875" style="3" customWidth="1"/>
    <col min="9" max="208" width="11.44140625" style="3"/>
    <col min="209" max="209" width="32.5546875" style="3" customWidth="1"/>
    <col min="210" max="210" width="24.44140625" style="3" customWidth="1"/>
    <col min="211" max="211" width="7" style="3" customWidth="1"/>
    <col min="212" max="212" width="23" style="3" customWidth="1"/>
    <col min="213" max="213" width="4.44140625" style="3" customWidth="1"/>
    <col min="214" max="214" width="20" style="3" customWidth="1"/>
    <col min="215" max="215" width="7.88671875" style="3" customWidth="1"/>
    <col min="216" max="464" width="11.44140625" style="3"/>
    <col min="465" max="465" width="32.5546875" style="3" customWidth="1"/>
    <col min="466" max="466" width="24.44140625" style="3" customWidth="1"/>
    <col min="467" max="467" width="7" style="3" customWidth="1"/>
    <col min="468" max="468" width="23" style="3" customWidth="1"/>
    <col min="469" max="469" width="4.44140625" style="3" customWidth="1"/>
    <col min="470" max="470" width="20" style="3" customWidth="1"/>
    <col min="471" max="471" width="7.88671875" style="3" customWidth="1"/>
    <col min="472" max="720" width="11.44140625" style="3"/>
    <col min="721" max="721" width="32.5546875" style="3" customWidth="1"/>
    <col min="722" max="722" width="24.44140625" style="3" customWidth="1"/>
    <col min="723" max="723" width="7" style="3" customWidth="1"/>
    <col min="724" max="724" width="23" style="3" customWidth="1"/>
    <col min="725" max="725" width="4.44140625" style="3" customWidth="1"/>
    <col min="726" max="726" width="20" style="3" customWidth="1"/>
    <col min="727" max="727" width="7.88671875" style="3" customWidth="1"/>
    <col min="728" max="976" width="11.44140625" style="3"/>
    <col min="977" max="977" width="32.5546875" style="3" customWidth="1"/>
    <col min="978" max="978" width="24.44140625" style="3" customWidth="1"/>
    <col min="979" max="979" width="7" style="3" customWidth="1"/>
    <col min="980" max="980" width="23" style="3" customWidth="1"/>
    <col min="981" max="981" width="4.44140625" style="3" customWidth="1"/>
    <col min="982" max="982" width="20" style="3" customWidth="1"/>
    <col min="983" max="983" width="7.88671875" style="3" customWidth="1"/>
    <col min="984" max="1232" width="11.44140625" style="3"/>
    <col min="1233" max="1233" width="32.5546875" style="3" customWidth="1"/>
    <col min="1234" max="1234" width="24.44140625" style="3" customWidth="1"/>
    <col min="1235" max="1235" width="7" style="3" customWidth="1"/>
    <col min="1236" max="1236" width="23" style="3" customWidth="1"/>
    <col min="1237" max="1237" width="4.44140625" style="3" customWidth="1"/>
    <col min="1238" max="1238" width="20" style="3" customWidth="1"/>
    <col min="1239" max="1239" width="7.88671875" style="3" customWidth="1"/>
    <col min="1240" max="1488" width="11.44140625" style="3"/>
    <col min="1489" max="1489" width="32.5546875" style="3" customWidth="1"/>
    <col min="1490" max="1490" width="24.44140625" style="3" customWidth="1"/>
    <col min="1491" max="1491" width="7" style="3" customWidth="1"/>
    <col min="1492" max="1492" width="23" style="3" customWidth="1"/>
    <col min="1493" max="1493" width="4.44140625" style="3" customWidth="1"/>
    <col min="1494" max="1494" width="20" style="3" customWidth="1"/>
    <col min="1495" max="1495" width="7.88671875" style="3" customWidth="1"/>
    <col min="1496" max="1744" width="11.44140625" style="3"/>
    <col min="1745" max="1745" width="32.5546875" style="3" customWidth="1"/>
    <col min="1746" max="1746" width="24.44140625" style="3" customWidth="1"/>
    <col min="1747" max="1747" width="7" style="3" customWidth="1"/>
    <col min="1748" max="1748" width="23" style="3" customWidth="1"/>
    <col min="1749" max="1749" width="4.44140625" style="3" customWidth="1"/>
    <col min="1750" max="1750" width="20" style="3" customWidth="1"/>
    <col min="1751" max="1751" width="7.88671875" style="3" customWidth="1"/>
    <col min="1752" max="2000" width="11.44140625" style="3"/>
    <col min="2001" max="2001" width="32.5546875" style="3" customWidth="1"/>
    <col min="2002" max="2002" width="24.44140625" style="3" customWidth="1"/>
    <col min="2003" max="2003" width="7" style="3" customWidth="1"/>
    <col min="2004" max="2004" width="23" style="3" customWidth="1"/>
    <col min="2005" max="2005" width="4.44140625" style="3" customWidth="1"/>
    <col min="2006" max="2006" width="20" style="3" customWidth="1"/>
    <col min="2007" max="2007" width="7.88671875" style="3" customWidth="1"/>
    <col min="2008" max="2256" width="11.44140625" style="3"/>
    <col min="2257" max="2257" width="32.5546875" style="3" customWidth="1"/>
    <col min="2258" max="2258" width="24.44140625" style="3" customWidth="1"/>
    <col min="2259" max="2259" width="7" style="3" customWidth="1"/>
    <col min="2260" max="2260" width="23" style="3" customWidth="1"/>
    <col min="2261" max="2261" width="4.44140625" style="3" customWidth="1"/>
    <col min="2262" max="2262" width="20" style="3" customWidth="1"/>
    <col min="2263" max="2263" width="7.88671875" style="3" customWidth="1"/>
    <col min="2264" max="2512" width="11.44140625" style="3"/>
    <col min="2513" max="2513" width="32.5546875" style="3" customWidth="1"/>
    <col min="2514" max="2514" width="24.44140625" style="3" customWidth="1"/>
    <col min="2515" max="2515" width="7" style="3" customWidth="1"/>
    <col min="2516" max="2516" width="23" style="3" customWidth="1"/>
    <col min="2517" max="2517" width="4.44140625" style="3" customWidth="1"/>
    <col min="2518" max="2518" width="20" style="3" customWidth="1"/>
    <col min="2519" max="2519" width="7.88671875" style="3" customWidth="1"/>
    <col min="2520" max="2768" width="11.44140625" style="3"/>
    <col min="2769" max="2769" width="32.5546875" style="3" customWidth="1"/>
    <col min="2770" max="2770" width="24.44140625" style="3" customWidth="1"/>
    <col min="2771" max="2771" width="7" style="3" customWidth="1"/>
    <col min="2772" max="2772" width="23" style="3" customWidth="1"/>
    <col min="2773" max="2773" width="4.44140625" style="3" customWidth="1"/>
    <col min="2774" max="2774" width="20" style="3" customWidth="1"/>
    <col min="2775" max="2775" width="7.88671875" style="3" customWidth="1"/>
    <col min="2776" max="3024" width="11.44140625" style="3"/>
    <col min="3025" max="3025" width="32.5546875" style="3" customWidth="1"/>
    <col min="3026" max="3026" width="24.44140625" style="3" customWidth="1"/>
    <col min="3027" max="3027" width="7" style="3" customWidth="1"/>
    <col min="3028" max="3028" width="23" style="3" customWidth="1"/>
    <col min="3029" max="3029" width="4.44140625" style="3" customWidth="1"/>
    <col min="3030" max="3030" width="20" style="3" customWidth="1"/>
    <col min="3031" max="3031" width="7.88671875" style="3" customWidth="1"/>
    <col min="3032" max="3280" width="11.44140625" style="3"/>
    <col min="3281" max="3281" width="32.5546875" style="3" customWidth="1"/>
    <col min="3282" max="3282" width="24.44140625" style="3" customWidth="1"/>
    <col min="3283" max="3283" width="7" style="3" customWidth="1"/>
    <col min="3284" max="3284" width="23" style="3" customWidth="1"/>
    <col min="3285" max="3285" width="4.44140625" style="3" customWidth="1"/>
    <col min="3286" max="3286" width="20" style="3" customWidth="1"/>
    <col min="3287" max="3287" width="7.88671875" style="3" customWidth="1"/>
    <col min="3288" max="3536" width="11.44140625" style="3"/>
    <col min="3537" max="3537" width="32.5546875" style="3" customWidth="1"/>
    <col min="3538" max="3538" width="24.44140625" style="3" customWidth="1"/>
    <col min="3539" max="3539" width="7" style="3" customWidth="1"/>
    <col min="3540" max="3540" width="23" style="3" customWidth="1"/>
    <col min="3541" max="3541" width="4.44140625" style="3" customWidth="1"/>
    <col min="3542" max="3542" width="20" style="3" customWidth="1"/>
    <col min="3543" max="3543" width="7.88671875" style="3" customWidth="1"/>
    <col min="3544" max="3792" width="11.44140625" style="3"/>
    <col min="3793" max="3793" width="32.5546875" style="3" customWidth="1"/>
    <col min="3794" max="3794" width="24.44140625" style="3" customWidth="1"/>
    <col min="3795" max="3795" width="7" style="3" customWidth="1"/>
    <col min="3796" max="3796" width="23" style="3" customWidth="1"/>
    <col min="3797" max="3797" width="4.44140625" style="3" customWidth="1"/>
    <col min="3798" max="3798" width="20" style="3" customWidth="1"/>
    <col min="3799" max="3799" width="7.88671875" style="3" customWidth="1"/>
    <col min="3800" max="4048" width="11.44140625" style="3"/>
    <col min="4049" max="4049" width="32.5546875" style="3" customWidth="1"/>
    <col min="4050" max="4050" width="24.44140625" style="3" customWidth="1"/>
    <col min="4051" max="4051" width="7" style="3" customWidth="1"/>
    <col min="4052" max="4052" width="23" style="3" customWidth="1"/>
    <col min="4053" max="4053" width="4.44140625" style="3" customWidth="1"/>
    <col min="4054" max="4054" width="20" style="3" customWidth="1"/>
    <col min="4055" max="4055" width="7.88671875" style="3" customWidth="1"/>
    <col min="4056" max="4304" width="11.44140625" style="3"/>
    <col min="4305" max="4305" width="32.5546875" style="3" customWidth="1"/>
    <col min="4306" max="4306" width="24.44140625" style="3" customWidth="1"/>
    <col min="4307" max="4307" width="7" style="3" customWidth="1"/>
    <col min="4308" max="4308" width="23" style="3" customWidth="1"/>
    <col min="4309" max="4309" width="4.44140625" style="3" customWidth="1"/>
    <col min="4310" max="4310" width="20" style="3" customWidth="1"/>
    <col min="4311" max="4311" width="7.88671875" style="3" customWidth="1"/>
    <col min="4312" max="4560" width="11.44140625" style="3"/>
    <col min="4561" max="4561" width="32.5546875" style="3" customWidth="1"/>
    <col min="4562" max="4562" width="24.44140625" style="3" customWidth="1"/>
    <col min="4563" max="4563" width="7" style="3" customWidth="1"/>
    <col min="4564" max="4564" width="23" style="3" customWidth="1"/>
    <col min="4565" max="4565" width="4.44140625" style="3" customWidth="1"/>
    <col min="4566" max="4566" width="20" style="3" customWidth="1"/>
    <col min="4567" max="4567" width="7.88671875" style="3" customWidth="1"/>
    <col min="4568" max="4816" width="11.44140625" style="3"/>
    <col min="4817" max="4817" width="32.5546875" style="3" customWidth="1"/>
    <col min="4818" max="4818" width="24.44140625" style="3" customWidth="1"/>
    <col min="4819" max="4819" width="7" style="3" customWidth="1"/>
    <col min="4820" max="4820" width="23" style="3" customWidth="1"/>
    <col min="4821" max="4821" width="4.44140625" style="3" customWidth="1"/>
    <col min="4822" max="4822" width="20" style="3" customWidth="1"/>
    <col min="4823" max="4823" width="7.88671875" style="3" customWidth="1"/>
    <col min="4824" max="5072" width="11.44140625" style="3"/>
    <col min="5073" max="5073" width="32.5546875" style="3" customWidth="1"/>
    <col min="5074" max="5074" width="24.44140625" style="3" customWidth="1"/>
    <col min="5075" max="5075" width="7" style="3" customWidth="1"/>
    <col min="5076" max="5076" width="23" style="3" customWidth="1"/>
    <col min="5077" max="5077" width="4.44140625" style="3" customWidth="1"/>
    <col min="5078" max="5078" width="20" style="3" customWidth="1"/>
    <col min="5079" max="5079" width="7.88671875" style="3" customWidth="1"/>
    <col min="5080" max="5328" width="11.44140625" style="3"/>
    <col min="5329" max="5329" width="32.5546875" style="3" customWidth="1"/>
    <col min="5330" max="5330" width="24.44140625" style="3" customWidth="1"/>
    <col min="5331" max="5331" width="7" style="3" customWidth="1"/>
    <col min="5332" max="5332" width="23" style="3" customWidth="1"/>
    <col min="5333" max="5333" width="4.44140625" style="3" customWidth="1"/>
    <col min="5334" max="5334" width="20" style="3" customWidth="1"/>
    <col min="5335" max="5335" width="7.88671875" style="3" customWidth="1"/>
    <col min="5336" max="5584" width="11.44140625" style="3"/>
    <col min="5585" max="5585" width="32.5546875" style="3" customWidth="1"/>
    <col min="5586" max="5586" width="24.44140625" style="3" customWidth="1"/>
    <col min="5587" max="5587" width="7" style="3" customWidth="1"/>
    <col min="5588" max="5588" width="23" style="3" customWidth="1"/>
    <col min="5589" max="5589" width="4.44140625" style="3" customWidth="1"/>
    <col min="5590" max="5590" width="20" style="3" customWidth="1"/>
    <col min="5591" max="5591" width="7.88671875" style="3" customWidth="1"/>
    <col min="5592" max="5840" width="11.44140625" style="3"/>
    <col min="5841" max="5841" width="32.5546875" style="3" customWidth="1"/>
    <col min="5842" max="5842" width="24.44140625" style="3" customWidth="1"/>
    <col min="5843" max="5843" width="7" style="3" customWidth="1"/>
    <col min="5844" max="5844" width="23" style="3" customWidth="1"/>
    <col min="5845" max="5845" width="4.44140625" style="3" customWidth="1"/>
    <col min="5846" max="5846" width="20" style="3" customWidth="1"/>
    <col min="5847" max="5847" width="7.88671875" style="3" customWidth="1"/>
    <col min="5848" max="6096" width="11.44140625" style="3"/>
    <col min="6097" max="6097" width="32.5546875" style="3" customWidth="1"/>
    <col min="6098" max="6098" width="24.44140625" style="3" customWidth="1"/>
    <col min="6099" max="6099" width="7" style="3" customWidth="1"/>
    <col min="6100" max="6100" width="23" style="3" customWidth="1"/>
    <col min="6101" max="6101" width="4.44140625" style="3" customWidth="1"/>
    <col min="6102" max="6102" width="20" style="3" customWidth="1"/>
    <col min="6103" max="6103" width="7.88671875" style="3" customWidth="1"/>
    <col min="6104" max="6352" width="11.44140625" style="3"/>
    <col min="6353" max="6353" width="32.5546875" style="3" customWidth="1"/>
    <col min="6354" max="6354" width="24.44140625" style="3" customWidth="1"/>
    <col min="6355" max="6355" width="7" style="3" customWidth="1"/>
    <col min="6356" max="6356" width="23" style="3" customWidth="1"/>
    <col min="6357" max="6357" width="4.44140625" style="3" customWidth="1"/>
    <col min="6358" max="6358" width="20" style="3" customWidth="1"/>
    <col min="6359" max="6359" width="7.88671875" style="3" customWidth="1"/>
    <col min="6360" max="6608" width="11.44140625" style="3"/>
    <col min="6609" max="6609" width="32.5546875" style="3" customWidth="1"/>
    <col min="6610" max="6610" width="24.44140625" style="3" customWidth="1"/>
    <col min="6611" max="6611" width="7" style="3" customWidth="1"/>
    <col min="6612" max="6612" width="23" style="3" customWidth="1"/>
    <col min="6613" max="6613" width="4.44140625" style="3" customWidth="1"/>
    <col min="6614" max="6614" width="20" style="3" customWidth="1"/>
    <col min="6615" max="6615" width="7.88671875" style="3" customWidth="1"/>
    <col min="6616" max="6864" width="11.44140625" style="3"/>
    <col min="6865" max="6865" width="32.5546875" style="3" customWidth="1"/>
    <col min="6866" max="6866" width="24.44140625" style="3" customWidth="1"/>
    <col min="6867" max="6867" width="7" style="3" customWidth="1"/>
    <col min="6868" max="6868" width="23" style="3" customWidth="1"/>
    <col min="6869" max="6869" width="4.44140625" style="3" customWidth="1"/>
    <col min="6870" max="6870" width="20" style="3" customWidth="1"/>
    <col min="6871" max="6871" width="7.88671875" style="3" customWidth="1"/>
    <col min="6872" max="7120" width="11.44140625" style="3"/>
    <col min="7121" max="7121" width="32.5546875" style="3" customWidth="1"/>
    <col min="7122" max="7122" width="24.44140625" style="3" customWidth="1"/>
    <col min="7123" max="7123" width="7" style="3" customWidth="1"/>
    <col min="7124" max="7124" width="23" style="3" customWidth="1"/>
    <col min="7125" max="7125" width="4.44140625" style="3" customWidth="1"/>
    <col min="7126" max="7126" width="20" style="3" customWidth="1"/>
    <col min="7127" max="7127" width="7.88671875" style="3" customWidth="1"/>
    <col min="7128" max="7376" width="11.44140625" style="3"/>
    <col min="7377" max="7377" width="32.5546875" style="3" customWidth="1"/>
    <col min="7378" max="7378" width="24.44140625" style="3" customWidth="1"/>
    <col min="7379" max="7379" width="7" style="3" customWidth="1"/>
    <col min="7380" max="7380" width="23" style="3" customWidth="1"/>
    <col min="7381" max="7381" width="4.44140625" style="3" customWidth="1"/>
    <col min="7382" max="7382" width="20" style="3" customWidth="1"/>
    <col min="7383" max="7383" width="7.88671875" style="3" customWidth="1"/>
    <col min="7384" max="7632" width="11.44140625" style="3"/>
    <col min="7633" max="7633" width="32.5546875" style="3" customWidth="1"/>
    <col min="7634" max="7634" width="24.44140625" style="3" customWidth="1"/>
    <col min="7635" max="7635" width="7" style="3" customWidth="1"/>
    <col min="7636" max="7636" width="23" style="3" customWidth="1"/>
    <col min="7637" max="7637" width="4.44140625" style="3" customWidth="1"/>
    <col min="7638" max="7638" width="20" style="3" customWidth="1"/>
    <col min="7639" max="7639" width="7.88671875" style="3" customWidth="1"/>
    <col min="7640" max="7888" width="11.44140625" style="3"/>
    <col min="7889" max="7889" width="32.5546875" style="3" customWidth="1"/>
    <col min="7890" max="7890" width="24.44140625" style="3" customWidth="1"/>
    <col min="7891" max="7891" width="7" style="3" customWidth="1"/>
    <col min="7892" max="7892" width="23" style="3" customWidth="1"/>
    <col min="7893" max="7893" width="4.44140625" style="3" customWidth="1"/>
    <col min="7894" max="7894" width="20" style="3" customWidth="1"/>
    <col min="7895" max="7895" width="7.88671875" style="3" customWidth="1"/>
    <col min="7896" max="8144" width="11.44140625" style="3"/>
    <col min="8145" max="8145" width="32.5546875" style="3" customWidth="1"/>
    <col min="8146" max="8146" width="24.44140625" style="3" customWidth="1"/>
    <col min="8147" max="8147" width="7" style="3" customWidth="1"/>
    <col min="8148" max="8148" width="23" style="3" customWidth="1"/>
    <col min="8149" max="8149" width="4.44140625" style="3" customWidth="1"/>
    <col min="8150" max="8150" width="20" style="3" customWidth="1"/>
    <col min="8151" max="8151" width="7.88671875" style="3" customWidth="1"/>
    <col min="8152" max="8400" width="11.44140625" style="3"/>
    <col min="8401" max="8401" width="32.5546875" style="3" customWidth="1"/>
    <col min="8402" max="8402" width="24.44140625" style="3" customWidth="1"/>
    <col min="8403" max="8403" width="7" style="3" customWidth="1"/>
    <col min="8404" max="8404" width="23" style="3" customWidth="1"/>
    <col min="8405" max="8405" width="4.44140625" style="3" customWidth="1"/>
    <col min="8406" max="8406" width="20" style="3" customWidth="1"/>
    <col min="8407" max="8407" width="7.88671875" style="3" customWidth="1"/>
    <col min="8408" max="8656" width="11.44140625" style="3"/>
    <col min="8657" max="8657" width="32.5546875" style="3" customWidth="1"/>
    <col min="8658" max="8658" width="24.44140625" style="3" customWidth="1"/>
    <col min="8659" max="8659" width="7" style="3" customWidth="1"/>
    <col min="8660" max="8660" width="23" style="3" customWidth="1"/>
    <col min="8661" max="8661" width="4.44140625" style="3" customWidth="1"/>
    <col min="8662" max="8662" width="20" style="3" customWidth="1"/>
    <col min="8663" max="8663" width="7.88671875" style="3" customWidth="1"/>
    <col min="8664" max="8912" width="11.44140625" style="3"/>
    <col min="8913" max="8913" width="32.5546875" style="3" customWidth="1"/>
    <col min="8914" max="8914" width="24.44140625" style="3" customWidth="1"/>
    <col min="8915" max="8915" width="7" style="3" customWidth="1"/>
    <col min="8916" max="8916" width="23" style="3" customWidth="1"/>
    <col min="8917" max="8917" width="4.44140625" style="3" customWidth="1"/>
    <col min="8918" max="8918" width="20" style="3" customWidth="1"/>
    <col min="8919" max="8919" width="7.88671875" style="3" customWidth="1"/>
    <col min="8920" max="9168" width="11.44140625" style="3"/>
    <col min="9169" max="9169" width="32.5546875" style="3" customWidth="1"/>
    <col min="9170" max="9170" width="24.44140625" style="3" customWidth="1"/>
    <col min="9171" max="9171" width="7" style="3" customWidth="1"/>
    <col min="9172" max="9172" width="23" style="3" customWidth="1"/>
    <col min="9173" max="9173" width="4.44140625" style="3" customWidth="1"/>
    <col min="9174" max="9174" width="20" style="3" customWidth="1"/>
    <col min="9175" max="9175" width="7.88671875" style="3" customWidth="1"/>
    <col min="9176" max="9424" width="11.44140625" style="3"/>
    <col min="9425" max="9425" width="32.5546875" style="3" customWidth="1"/>
    <col min="9426" max="9426" width="24.44140625" style="3" customWidth="1"/>
    <col min="9427" max="9427" width="7" style="3" customWidth="1"/>
    <col min="9428" max="9428" width="23" style="3" customWidth="1"/>
    <col min="9429" max="9429" width="4.44140625" style="3" customWidth="1"/>
    <col min="9430" max="9430" width="20" style="3" customWidth="1"/>
    <col min="9431" max="9431" width="7.88671875" style="3" customWidth="1"/>
    <col min="9432" max="9680" width="11.44140625" style="3"/>
    <col min="9681" max="9681" width="32.5546875" style="3" customWidth="1"/>
    <col min="9682" max="9682" width="24.44140625" style="3" customWidth="1"/>
    <col min="9683" max="9683" width="7" style="3" customWidth="1"/>
    <col min="9684" max="9684" width="23" style="3" customWidth="1"/>
    <col min="9685" max="9685" width="4.44140625" style="3" customWidth="1"/>
    <col min="9686" max="9686" width="20" style="3" customWidth="1"/>
    <col min="9687" max="9687" width="7.88671875" style="3" customWidth="1"/>
    <col min="9688" max="9936" width="11.44140625" style="3"/>
    <col min="9937" max="9937" width="32.5546875" style="3" customWidth="1"/>
    <col min="9938" max="9938" width="24.44140625" style="3" customWidth="1"/>
    <col min="9939" max="9939" width="7" style="3" customWidth="1"/>
    <col min="9940" max="9940" width="23" style="3" customWidth="1"/>
    <col min="9941" max="9941" width="4.44140625" style="3" customWidth="1"/>
    <col min="9942" max="9942" width="20" style="3" customWidth="1"/>
    <col min="9943" max="9943" width="7.88671875" style="3" customWidth="1"/>
    <col min="9944" max="10192" width="11.44140625" style="3"/>
    <col min="10193" max="10193" width="32.5546875" style="3" customWidth="1"/>
    <col min="10194" max="10194" width="24.44140625" style="3" customWidth="1"/>
    <col min="10195" max="10195" width="7" style="3" customWidth="1"/>
    <col min="10196" max="10196" width="23" style="3" customWidth="1"/>
    <col min="10197" max="10197" width="4.44140625" style="3" customWidth="1"/>
    <col min="10198" max="10198" width="20" style="3" customWidth="1"/>
    <col min="10199" max="10199" width="7.88671875" style="3" customWidth="1"/>
    <col min="10200" max="10448" width="11.44140625" style="3"/>
    <col min="10449" max="10449" width="32.5546875" style="3" customWidth="1"/>
    <col min="10450" max="10450" width="24.44140625" style="3" customWidth="1"/>
    <col min="10451" max="10451" width="7" style="3" customWidth="1"/>
    <col min="10452" max="10452" width="23" style="3" customWidth="1"/>
    <col min="10453" max="10453" width="4.44140625" style="3" customWidth="1"/>
    <col min="10454" max="10454" width="20" style="3" customWidth="1"/>
    <col min="10455" max="10455" width="7.88671875" style="3" customWidth="1"/>
    <col min="10456" max="10704" width="11.44140625" style="3"/>
    <col min="10705" max="10705" width="32.5546875" style="3" customWidth="1"/>
    <col min="10706" max="10706" width="24.44140625" style="3" customWidth="1"/>
    <col min="10707" max="10707" width="7" style="3" customWidth="1"/>
    <col min="10708" max="10708" width="23" style="3" customWidth="1"/>
    <col min="10709" max="10709" width="4.44140625" style="3" customWidth="1"/>
    <col min="10710" max="10710" width="20" style="3" customWidth="1"/>
    <col min="10711" max="10711" width="7.88671875" style="3" customWidth="1"/>
    <col min="10712" max="10960" width="11.44140625" style="3"/>
    <col min="10961" max="10961" width="32.5546875" style="3" customWidth="1"/>
    <col min="10962" max="10962" width="24.44140625" style="3" customWidth="1"/>
    <col min="10963" max="10963" width="7" style="3" customWidth="1"/>
    <col min="10964" max="10964" width="23" style="3" customWidth="1"/>
    <col min="10965" max="10965" width="4.44140625" style="3" customWidth="1"/>
    <col min="10966" max="10966" width="20" style="3" customWidth="1"/>
    <col min="10967" max="10967" width="7.88671875" style="3" customWidth="1"/>
    <col min="10968" max="11216" width="11.44140625" style="3"/>
    <col min="11217" max="11217" width="32.5546875" style="3" customWidth="1"/>
    <col min="11218" max="11218" width="24.44140625" style="3" customWidth="1"/>
    <col min="11219" max="11219" width="7" style="3" customWidth="1"/>
    <col min="11220" max="11220" width="23" style="3" customWidth="1"/>
    <col min="11221" max="11221" width="4.44140625" style="3" customWidth="1"/>
    <col min="11222" max="11222" width="20" style="3" customWidth="1"/>
    <col min="11223" max="11223" width="7.88671875" style="3" customWidth="1"/>
    <col min="11224" max="11472" width="11.44140625" style="3"/>
    <col min="11473" max="11473" width="32.5546875" style="3" customWidth="1"/>
    <col min="11474" max="11474" width="24.44140625" style="3" customWidth="1"/>
    <col min="11475" max="11475" width="7" style="3" customWidth="1"/>
    <col min="11476" max="11476" width="23" style="3" customWidth="1"/>
    <col min="11477" max="11477" width="4.44140625" style="3" customWidth="1"/>
    <col min="11478" max="11478" width="20" style="3" customWidth="1"/>
    <col min="11479" max="11479" width="7.88671875" style="3" customWidth="1"/>
    <col min="11480" max="11728" width="11.44140625" style="3"/>
    <col min="11729" max="11729" width="32.5546875" style="3" customWidth="1"/>
    <col min="11730" max="11730" width="24.44140625" style="3" customWidth="1"/>
    <col min="11731" max="11731" width="7" style="3" customWidth="1"/>
    <col min="11732" max="11732" width="23" style="3" customWidth="1"/>
    <col min="11733" max="11733" width="4.44140625" style="3" customWidth="1"/>
    <col min="11734" max="11734" width="20" style="3" customWidth="1"/>
    <col min="11735" max="11735" width="7.88671875" style="3" customWidth="1"/>
    <col min="11736" max="11984" width="11.44140625" style="3"/>
    <col min="11985" max="11985" width="32.5546875" style="3" customWidth="1"/>
    <col min="11986" max="11986" width="24.44140625" style="3" customWidth="1"/>
    <col min="11987" max="11987" width="7" style="3" customWidth="1"/>
    <col min="11988" max="11988" width="23" style="3" customWidth="1"/>
    <col min="11989" max="11989" width="4.44140625" style="3" customWidth="1"/>
    <col min="11990" max="11990" width="20" style="3" customWidth="1"/>
    <col min="11991" max="11991" width="7.88671875" style="3" customWidth="1"/>
    <col min="11992" max="12240" width="11.44140625" style="3"/>
    <col min="12241" max="12241" width="32.5546875" style="3" customWidth="1"/>
    <col min="12242" max="12242" width="24.44140625" style="3" customWidth="1"/>
    <col min="12243" max="12243" width="7" style="3" customWidth="1"/>
    <col min="12244" max="12244" width="23" style="3" customWidth="1"/>
    <col min="12245" max="12245" width="4.44140625" style="3" customWidth="1"/>
    <col min="12246" max="12246" width="20" style="3" customWidth="1"/>
    <col min="12247" max="12247" width="7.88671875" style="3" customWidth="1"/>
    <col min="12248" max="12496" width="11.44140625" style="3"/>
    <col min="12497" max="12497" width="32.5546875" style="3" customWidth="1"/>
    <col min="12498" max="12498" width="24.44140625" style="3" customWidth="1"/>
    <col min="12499" max="12499" width="7" style="3" customWidth="1"/>
    <col min="12500" max="12500" width="23" style="3" customWidth="1"/>
    <col min="12501" max="12501" width="4.44140625" style="3" customWidth="1"/>
    <col min="12502" max="12502" width="20" style="3" customWidth="1"/>
    <col min="12503" max="12503" width="7.88671875" style="3" customWidth="1"/>
    <col min="12504" max="12752" width="11.44140625" style="3"/>
    <col min="12753" max="12753" width="32.5546875" style="3" customWidth="1"/>
    <col min="12754" max="12754" width="24.44140625" style="3" customWidth="1"/>
    <col min="12755" max="12755" width="7" style="3" customWidth="1"/>
    <col min="12756" max="12756" width="23" style="3" customWidth="1"/>
    <col min="12757" max="12757" width="4.44140625" style="3" customWidth="1"/>
    <col min="12758" max="12758" width="20" style="3" customWidth="1"/>
    <col min="12759" max="12759" width="7.88671875" style="3" customWidth="1"/>
    <col min="12760" max="13008" width="11.44140625" style="3"/>
    <col min="13009" max="13009" width="32.5546875" style="3" customWidth="1"/>
    <col min="13010" max="13010" width="24.44140625" style="3" customWidth="1"/>
    <col min="13011" max="13011" width="7" style="3" customWidth="1"/>
    <col min="13012" max="13012" width="23" style="3" customWidth="1"/>
    <col min="13013" max="13013" width="4.44140625" style="3" customWidth="1"/>
    <col min="13014" max="13014" width="20" style="3" customWidth="1"/>
    <col min="13015" max="13015" width="7.88671875" style="3" customWidth="1"/>
    <col min="13016" max="13264" width="11.44140625" style="3"/>
    <col min="13265" max="13265" width="32.5546875" style="3" customWidth="1"/>
    <col min="13266" max="13266" width="24.44140625" style="3" customWidth="1"/>
    <col min="13267" max="13267" width="7" style="3" customWidth="1"/>
    <col min="13268" max="13268" width="23" style="3" customWidth="1"/>
    <col min="13269" max="13269" width="4.44140625" style="3" customWidth="1"/>
    <col min="13270" max="13270" width="20" style="3" customWidth="1"/>
    <col min="13271" max="13271" width="7.88671875" style="3" customWidth="1"/>
    <col min="13272" max="13520" width="11.44140625" style="3"/>
    <col min="13521" max="13521" width="32.5546875" style="3" customWidth="1"/>
    <col min="13522" max="13522" width="24.44140625" style="3" customWidth="1"/>
    <col min="13523" max="13523" width="7" style="3" customWidth="1"/>
    <col min="13524" max="13524" width="23" style="3" customWidth="1"/>
    <col min="13525" max="13525" width="4.44140625" style="3" customWidth="1"/>
    <col min="13526" max="13526" width="20" style="3" customWidth="1"/>
    <col min="13527" max="13527" width="7.88671875" style="3" customWidth="1"/>
    <col min="13528" max="13776" width="11.44140625" style="3"/>
    <col min="13777" max="13777" width="32.5546875" style="3" customWidth="1"/>
    <col min="13778" max="13778" width="24.44140625" style="3" customWidth="1"/>
    <col min="13779" max="13779" width="7" style="3" customWidth="1"/>
    <col min="13780" max="13780" width="23" style="3" customWidth="1"/>
    <col min="13781" max="13781" width="4.44140625" style="3" customWidth="1"/>
    <col min="13782" max="13782" width="20" style="3" customWidth="1"/>
    <col min="13783" max="13783" width="7.88671875" style="3" customWidth="1"/>
    <col min="13784" max="14032" width="11.44140625" style="3"/>
    <col min="14033" max="14033" width="32.5546875" style="3" customWidth="1"/>
    <col min="14034" max="14034" width="24.44140625" style="3" customWidth="1"/>
    <col min="14035" max="14035" width="7" style="3" customWidth="1"/>
    <col min="14036" max="14036" width="23" style="3" customWidth="1"/>
    <col min="14037" max="14037" width="4.44140625" style="3" customWidth="1"/>
    <col min="14038" max="14038" width="20" style="3" customWidth="1"/>
    <col min="14039" max="14039" width="7.88671875" style="3" customWidth="1"/>
    <col min="14040" max="14288" width="11.44140625" style="3"/>
    <col min="14289" max="14289" width="32.5546875" style="3" customWidth="1"/>
    <col min="14290" max="14290" width="24.44140625" style="3" customWidth="1"/>
    <col min="14291" max="14291" width="7" style="3" customWidth="1"/>
    <col min="14292" max="14292" width="23" style="3" customWidth="1"/>
    <col min="14293" max="14293" width="4.44140625" style="3" customWidth="1"/>
    <col min="14294" max="14294" width="20" style="3" customWidth="1"/>
    <col min="14295" max="14295" width="7.88671875" style="3" customWidth="1"/>
    <col min="14296" max="14544" width="11.44140625" style="3"/>
    <col min="14545" max="14545" width="32.5546875" style="3" customWidth="1"/>
    <col min="14546" max="14546" width="24.44140625" style="3" customWidth="1"/>
    <col min="14547" max="14547" width="7" style="3" customWidth="1"/>
    <col min="14548" max="14548" width="23" style="3" customWidth="1"/>
    <col min="14549" max="14549" width="4.44140625" style="3" customWidth="1"/>
    <col min="14550" max="14550" width="20" style="3" customWidth="1"/>
    <col min="14551" max="14551" width="7.88671875" style="3" customWidth="1"/>
    <col min="14552" max="14800" width="11.44140625" style="3"/>
    <col min="14801" max="14801" width="32.5546875" style="3" customWidth="1"/>
    <col min="14802" max="14802" width="24.44140625" style="3" customWidth="1"/>
    <col min="14803" max="14803" width="7" style="3" customWidth="1"/>
    <col min="14804" max="14804" width="23" style="3" customWidth="1"/>
    <col min="14805" max="14805" width="4.44140625" style="3" customWidth="1"/>
    <col min="14806" max="14806" width="20" style="3" customWidth="1"/>
    <col min="14807" max="14807" width="7.88671875" style="3" customWidth="1"/>
    <col min="14808" max="15056" width="11.44140625" style="3"/>
    <col min="15057" max="15057" width="32.5546875" style="3" customWidth="1"/>
    <col min="15058" max="15058" width="24.44140625" style="3" customWidth="1"/>
    <col min="15059" max="15059" width="7" style="3" customWidth="1"/>
    <col min="15060" max="15060" width="23" style="3" customWidth="1"/>
    <col min="15061" max="15061" width="4.44140625" style="3" customWidth="1"/>
    <col min="15062" max="15062" width="20" style="3" customWidth="1"/>
    <col min="15063" max="15063" width="7.88671875" style="3" customWidth="1"/>
    <col min="15064" max="15312" width="11.44140625" style="3"/>
    <col min="15313" max="15313" width="32.5546875" style="3" customWidth="1"/>
    <col min="15314" max="15314" width="24.44140625" style="3" customWidth="1"/>
    <col min="15315" max="15315" width="7" style="3" customWidth="1"/>
    <col min="15316" max="15316" width="23" style="3" customWidth="1"/>
    <col min="15317" max="15317" width="4.44140625" style="3" customWidth="1"/>
    <col min="15318" max="15318" width="20" style="3" customWidth="1"/>
    <col min="15319" max="15319" width="7.88671875" style="3" customWidth="1"/>
    <col min="15320" max="15568" width="11.44140625" style="3"/>
    <col min="15569" max="15569" width="32.5546875" style="3" customWidth="1"/>
    <col min="15570" max="15570" width="24.44140625" style="3" customWidth="1"/>
    <col min="15571" max="15571" width="7" style="3" customWidth="1"/>
    <col min="15572" max="15572" width="23" style="3" customWidth="1"/>
    <col min="15573" max="15573" width="4.44140625" style="3" customWidth="1"/>
    <col min="15574" max="15574" width="20" style="3" customWidth="1"/>
    <col min="15575" max="15575" width="7.88671875" style="3" customWidth="1"/>
    <col min="15576" max="15824" width="11.44140625" style="3"/>
    <col min="15825" max="15825" width="32.5546875" style="3" customWidth="1"/>
    <col min="15826" max="15826" width="24.44140625" style="3" customWidth="1"/>
    <col min="15827" max="15827" width="7" style="3" customWidth="1"/>
    <col min="15828" max="15828" width="23" style="3" customWidth="1"/>
    <col min="15829" max="15829" width="4.44140625" style="3" customWidth="1"/>
    <col min="15830" max="15830" width="20" style="3" customWidth="1"/>
    <col min="15831" max="15831" width="7.88671875" style="3" customWidth="1"/>
    <col min="15832" max="16080" width="11.44140625" style="3"/>
    <col min="16081" max="16081" width="32.5546875" style="3" customWidth="1"/>
    <col min="16082" max="16082" width="24.44140625" style="3" customWidth="1"/>
    <col min="16083" max="16083" width="7" style="3" customWidth="1"/>
    <col min="16084" max="16084" width="23" style="3" customWidth="1"/>
    <col min="16085" max="16085" width="4.44140625" style="3" customWidth="1"/>
    <col min="16086" max="16086" width="20" style="3" customWidth="1"/>
    <col min="16087" max="16087" width="7.88671875" style="3" customWidth="1"/>
    <col min="16088" max="16384" width="11.44140625" style="3"/>
  </cols>
  <sheetData>
    <row r="1" spans="2:8">
      <c r="B1" s="1"/>
      <c r="C1" s="34" t="s">
        <v>0</v>
      </c>
      <c r="D1" s="34"/>
      <c r="E1" s="34"/>
      <c r="F1" s="34"/>
      <c r="G1" s="2"/>
      <c r="H1" s="2"/>
    </row>
    <row r="2" spans="2:8">
      <c r="B2" s="1"/>
      <c r="C2" s="35"/>
      <c r="D2" s="35"/>
      <c r="E2" s="35"/>
      <c r="F2" s="35"/>
      <c r="G2" s="2"/>
      <c r="H2" s="2"/>
    </row>
    <row r="3" spans="2:8">
      <c r="B3" s="1"/>
      <c r="C3" s="35"/>
      <c r="D3" s="35"/>
      <c r="E3" s="35"/>
      <c r="F3" s="35"/>
      <c r="G3" s="2"/>
      <c r="H3" s="2"/>
    </row>
    <row r="4" spans="2:8">
      <c r="B4" s="1"/>
      <c r="C4" s="4"/>
      <c r="D4" s="4"/>
      <c r="E4" s="4"/>
      <c r="F4" s="4"/>
      <c r="G4" s="4"/>
      <c r="H4" s="4"/>
    </row>
    <row r="5" spans="2:8" ht="7.5" customHeight="1">
      <c r="B5" s="1"/>
      <c r="C5" s="5"/>
      <c r="D5" s="5"/>
      <c r="E5" s="5"/>
      <c r="F5" s="5"/>
      <c r="G5" s="5"/>
      <c r="H5" s="5"/>
    </row>
    <row r="6" spans="2:8" ht="32.25" customHeight="1">
      <c r="B6" s="1"/>
      <c r="G6" s="6"/>
      <c r="H6" s="6"/>
    </row>
    <row r="7" spans="2:8" ht="23.25" customHeight="1">
      <c r="B7" s="36" t="s">
        <v>22</v>
      </c>
      <c r="C7" s="36"/>
      <c r="D7" s="36"/>
      <c r="E7" s="36"/>
      <c r="F7" s="36"/>
      <c r="G7" s="36"/>
      <c r="H7" s="36"/>
    </row>
    <row r="8" spans="2:8" ht="16.8">
      <c r="B8" s="37" t="s">
        <v>1</v>
      </c>
      <c r="C8" s="38"/>
      <c r="D8" s="38"/>
      <c r="E8" s="38"/>
      <c r="F8" s="38"/>
      <c r="G8" s="38"/>
      <c r="H8" s="38"/>
    </row>
    <row r="9" spans="2:8" ht="16.8" thickBot="1">
      <c r="B9" s="11"/>
      <c r="C9" s="12"/>
      <c r="D9" s="12"/>
      <c r="E9" s="12"/>
      <c r="F9" s="12"/>
      <c r="G9" s="13"/>
      <c r="H9" s="14"/>
    </row>
    <row r="10" spans="2:8" ht="22.5" customHeight="1" thickBot="1">
      <c r="B10" s="39" t="s">
        <v>2</v>
      </c>
      <c r="C10" s="40" t="s">
        <v>3</v>
      </c>
      <c r="D10" s="40"/>
      <c r="E10" s="40"/>
      <c r="F10" s="41"/>
      <c r="G10" s="42" t="s">
        <v>4</v>
      </c>
      <c r="H10" s="43"/>
    </row>
    <row r="11" spans="2:8" ht="27" customHeight="1" thickTop="1" thickBot="1">
      <c r="B11" s="44"/>
      <c r="C11" s="45" t="s">
        <v>5</v>
      </c>
      <c r="D11" s="46"/>
      <c r="E11" s="47" t="s">
        <v>6</v>
      </c>
      <c r="F11" s="48"/>
      <c r="G11" s="49"/>
      <c r="H11" s="50"/>
    </row>
    <row r="12" spans="2:8" s="7" customFormat="1" ht="31.5" customHeight="1">
      <c r="B12" s="28" t="s">
        <v>7</v>
      </c>
      <c r="C12" s="29">
        <v>23331</v>
      </c>
      <c r="D12" s="30"/>
      <c r="E12" s="31">
        <f>1783+39</f>
        <v>1822</v>
      </c>
      <c r="F12" s="29"/>
      <c r="G12" s="31">
        <f>SUM(C12:E12)</f>
        <v>25153</v>
      </c>
      <c r="H12" s="32"/>
    </row>
    <row r="13" spans="2:8" ht="31.5" customHeight="1">
      <c r="B13" s="33" t="s">
        <v>8</v>
      </c>
      <c r="C13" s="20">
        <v>19920</v>
      </c>
      <c r="D13" s="21"/>
      <c r="E13" s="22">
        <f>3286</f>
        <v>3286</v>
      </c>
      <c r="F13" s="20"/>
      <c r="G13" s="22">
        <f>SUM(C13:E13)</f>
        <v>23206</v>
      </c>
      <c r="H13" s="27"/>
    </row>
    <row r="14" spans="2:8" ht="31.5" customHeight="1">
      <c r="B14" s="33" t="s">
        <v>9</v>
      </c>
      <c r="C14" s="20">
        <v>12807</v>
      </c>
      <c r="D14" s="21"/>
      <c r="E14" s="22">
        <v>935</v>
      </c>
      <c r="F14" s="20"/>
      <c r="G14" s="22">
        <f>SUM(C14:E14)</f>
        <v>13742</v>
      </c>
      <c r="H14" s="27"/>
    </row>
    <row r="15" spans="2:8" ht="31.5" customHeight="1">
      <c r="B15" s="10" t="s">
        <v>10</v>
      </c>
      <c r="C15" s="20">
        <v>9360</v>
      </c>
      <c r="D15" s="21"/>
      <c r="E15" s="22">
        <v>569</v>
      </c>
      <c r="F15" s="20"/>
      <c r="G15" s="22">
        <f>SUM(C15:E15)</f>
        <v>9929</v>
      </c>
      <c r="H15" s="27"/>
    </row>
    <row r="16" spans="2:8" ht="31.5" customHeight="1">
      <c r="B16" s="10" t="s">
        <v>11</v>
      </c>
      <c r="C16" s="20">
        <v>6029</v>
      </c>
      <c r="D16" s="21"/>
      <c r="E16" s="22">
        <v>1303</v>
      </c>
      <c r="F16" s="20"/>
      <c r="G16" s="22">
        <f>SUM(C16:F16)</f>
        <v>7332</v>
      </c>
      <c r="H16" s="27"/>
    </row>
    <row r="17" spans="2:8" ht="31.5" customHeight="1">
      <c r="B17" s="10" t="s">
        <v>12</v>
      </c>
      <c r="C17" s="20">
        <f>2803+9</f>
        <v>2812</v>
      </c>
      <c r="D17" s="21"/>
      <c r="E17" s="22">
        <f>590</f>
        <v>590</v>
      </c>
      <c r="F17" s="20"/>
      <c r="G17" s="22">
        <f t="shared" ref="G17:G22" si="0">SUM(C17:E17)</f>
        <v>3402</v>
      </c>
      <c r="H17" s="15"/>
    </row>
    <row r="18" spans="2:8" ht="31.5" customHeight="1">
      <c r="B18" s="10" t="s">
        <v>13</v>
      </c>
      <c r="C18" s="20">
        <f>1157+50+10</f>
        <v>1217</v>
      </c>
      <c r="D18" s="21"/>
      <c r="E18" s="22">
        <v>71</v>
      </c>
      <c r="F18" s="20"/>
      <c r="G18" s="22">
        <f t="shared" si="0"/>
        <v>1288</v>
      </c>
      <c r="H18" s="15"/>
    </row>
    <row r="19" spans="2:8" ht="31.5" customHeight="1">
      <c r="B19" s="10" t="s">
        <v>14</v>
      </c>
      <c r="C19" s="20">
        <v>2455</v>
      </c>
      <c r="D19" s="21"/>
      <c r="E19" s="22">
        <v>369</v>
      </c>
      <c r="F19" s="20"/>
      <c r="G19" s="22">
        <f t="shared" si="0"/>
        <v>2824</v>
      </c>
      <c r="H19" s="15"/>
    </row>
    <row r="20" spans="2:8" ht="31.5" customHeight="1">
      <c r="B20" s="10" t="s">
        <v>15</v>
      </c>
      <c r="C20" s="20">
        <v>3505</v>
      </c>
      <c r="D20" s="21"/>
      <c r="E20" s="22">
        <v>1480</v>
      </c>
      <c r="F20" s="20"/>
      <c r="G20" s="22">
        <f t="shared" si="0"/>
        <v>4985</v>
      </c>
      <c r="H20" s="15"/>
    </row>
    <row r="21" spans="2:8" ht="31.5" customHeight="1">
      <c r="B21" s="10" t="s">
        <v>16</v>
      </c>
      <c r="C21" s="20">
        <v>11538</v>
      </c>
      <c r="D21" s="21"/>
      <c r="E21" s="22">
        <f>1696+489</f>
        <v>2185</v>
      </c>
      <c r="F21" s="20"/>
      <c r="G21" s="22">
        <f t="shared" si="0"/>
        <v>13723</v>
      </c>
      <c r="H21" s="15"/>
    </row>
    <row r="22" spans="2:8" ht="31.5" customHeight="1">
      <c r="B22" s="10" t="s">
        <v>17</v>
      </c>
      <c r="C22" s="20">
        <v>1067</v>
      </c>
      <c r="D22" s="21"/>
      <c r="E22" s="22">
        <v>21</v>
      </c>
      <c r="F22" s="20"/>
      <c r="G22" s="22">
        <f t="shared" si="0"/>
        <v>1088</v>
      </c>
      <c r="H22" s="15"/>
    </row>
    <row r="23" spans="2:8" ht="31.5" customHeight="1">
      <c r="B23" s="16" t="s">
        <v>18</v>
      </c>
      <c r="C23" s="20">
        <v>2212</v>
      </c>
      <c r="D23" s="21"/>
      <c r="E23" s="22">
        <v>290</v>
      </c>
      <c r="F23" s="20"/>
      <c r="G23" s="22">
        <f>SUM(C23:F23)</f>
        <v>2502</v>
      </c>
      <c r="H23" s="15"/>
    </row>
    <row r="24" spans="2:8" ht="31.5" customHeight="1">
      <c r="B24" s="10" t="s">
        <v>19</v>
      </c>
      <c r="C24" s="20">
        <v>2060</v>
      </c>
      <c r="D24" s="21"/>
      <c r="E24" s="22">
        <v>586</v>
      </c>
      <c r="F24" s="20"/>
      <c r="G24" s="22">
        <f>SUM(C24:E24)</f>
        <v>2646</v>
      </c>
      <c r="H24" s="15"/>
    </row>
    <row r="25" spans="2:8" ht="31.5" customHeight="1" thickBot="1">
      <c r="B25" s="17" t="s">
        <v>20</v>
      </c>
      <c r="C25" s="23">
        <v>453</v>
      </c>
      <c r="D25" s="24"/>
      <c r="E25" s="25">
        <v>43</v>
      </c>
      <c r="F25" s="26"/>
      <c r="G25" s="25">
        <f>SUM(C25:E25)</f>
        <v>496</v>
      </c>
      <c r="H25" s="18"/>
    </row>
    <row r="26" spans="2:8" ht="13.5" customHeight="1" thickBot="1">
      <c r="B26" s="8"/>
      <c r="C26" s="9"/>
      <c r="D26" s="9"/>
      <c r="E26" s="9"/>
      <c r="F26" s="9"/>
      <c r="G26" s="9"/>
      <c r="H26" s="9"/>
    </row>
    <row r="27" spans="2:8" ht="30.75" customHeight="1" thickBot="1">
      <c r="B27" s="51" t="s">
        <v>21</v>
      </c>
      <c r="C27" s="52">
        <f>SUM(C12:C26)</f>
        <v>98766</v>
      </c>
      <c r="D27" s="53"/>
      <c r="E27" s="52">
        <f>SUM(E12:E26)</f>
        <v>13550</v>
      </c>
      <c r="F27" s="54"/>
      <c r="G27" s="55">
        <f>SUM(G12:G26)</f>
        <v>112316</v>
      </c>
      <c r="H27" s="56">
        <f t="shared" ref="H27" si="1">SUM(H12:H26)</f>
        <v>0</v>
      </c>
    </row>
    <row r="29" spans="2:8" ht="21" customHeight="1"/>
    <row r="32" spans="2:8">
      <c r="F32" s="19"/>
    </row>
  </sheetData>
  <mergeCells count="10">
    <mergeCell ref="C1:F1"/>
    <mergeCell ref="C2:F2"/>
    <mergeCell ref="C3:F3"/>
    <mergeCell ref="B7:H7"/>
    <mergeCell ref="B8:H8"/>
    <mergeCell ref="G27:H27"/>
    <mergeCell ref="B10:B11"/>
    <mergeCell ref="C10:E10"/>
    <mergeCell ref="G10:H11"/>
    <mergeCell ref="C11:D11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POLCOM</dc:creator>
  <cp:lastModifiedBy>Hewlett-Packard Company</cp:lastModifiedBy>
  <cp:lastPrinted>2019-05-14T18:28:35Z</cp:lastPrinted>
  <dcterms:created xsi:type="dcterms:W3CDTF">2012-02-01T22:24:43Z</dcterms:created>
  <dcterms:modified xsi:type="dcterms:W3CDTF">2019-05-14T18:28:37Z</dcterms:modified>
</cp:coreProperties>
</file>